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рожженикова С.В\Питание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62" i="1" l="1"/>
  <c r="L24" i="1"/>
  <c r="J157" i="1"/>
  <c r="J196" i="1" s="1"/>
  <c r="L196" i="1" l="1"/>
</calcChain>
</file>

<file path=xl/sharedStrings.xml><?xml version="1.0" encoding="utf-8"?>
<sst xmlns="http://schemas.openxmlformats.org/spreadsheetml/2006/main" count="326" uniqueCount="114">
  <si>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</si>
  <si>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</si>
  <si>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</si>
  <si>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</si>
  <si>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</si>
  <si>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</si>
  <si>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</si>
  <si>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</si>
  <si>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</si>
  <si>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</si>
  <si>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</si>
  <si>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</si>
  <si>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</si>
  <si>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</si>
  <si>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</si>
  <si>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</si>
  <si>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</si>
  <si>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</si>
  <si>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</si>
  <si>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</si>
  <si>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</si>
  <si>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</si>
  <si>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</si>
  <si>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</si>
  <si>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</si>
  <si>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</si>
  <si>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</si>
  <si>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</si>
  <si>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</si>
  <si>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</si>
  <si>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</si>
  <si>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</si>
  <si>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</si>
  <si>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</si>
  <si>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</si>
  <si>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</si>
  <si>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</si>
  <si>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</si>
  <si>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</si>
  <si>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"Краснохолмская сош № 1"</t>
  </si>
  <si>
    <t>директор</t>
  </si>
  <si>
    <t>Е.В. Корина</t>
  </si>
  <si>
    <t>Каша вязкая молочная из риса и пшена с маслом и сахаром</t>
  </si>
  <si>
    <t>Чай с сахаром</t>
  </si>
  <si>
    <t>200/15</t>
  </si>
  <si>
    <t xml:space="preserve">Бутерброд с сыром </t>
  </si>
  <si>
    <t>Банан</t>
  </si>
  <si>
    <t>Салат из свежих помидор и огурцов с луком репчатым</t>
  </si>
  <si>
    <t>Суп картофельный с бобовыми (горох)</t>
  </si>
  <si>
    <t>Биточки из говядины со сливочным маслом</t>
  </si>
  <si>
    <t>Пюре картофельное</t>
  </si>
  <si>
    <t>Кофейный напиток с молоком сгущенным</t>
  </si>
  <si>
    <t>Хлеб ржано-пшеничный</t>
  </si>
  <si>
    <t>Хлеб пшеничный</t>
  </si>
  <si>
    <t>ПР</t>
  </si>
  <si>
    <t>Омлет натуральный</t>
  </si>
  <si>
    <t>Горох овощной отварной с маслом сливочным</t>
  </si>
  <si>
    <t>Бутерброд с маслом</t>
  </si>
  <si>
    <t>Груша</t>
  </si>
  <si>
    <t>Салат из свежих огурцов</t>
  </si>
  <si>
    <t>Борщ с картофелем</t>
  </si>
  <si>
    <t>Рыба припущенная</t>
  </si>
  <si>
    <t>Картофель отварной</t>
  </si>
  <si>
    <t>Какао с молоком сгущенным</t>
  </si>
  <si>
    <t>Каша вязкая молочная из геркулеса с маслом и сахаром</t>
  </si>
  <si>
    <t xml:space="preserve">Чай с лимоном </t>
  </si>
  <si>
    <t>200/15/7</t>
  </si>
  <si>
    <t>Бутерброд с колбасой</t>
  </si>
  <si>
    <t>Яблоко свежее</t>
  </si>
  <si>
    <t>Салат из свежих помидоров</t>
  </si>
  <si>
    <t>Суп картофельный с крупой</t>
  </si>
  <si>
    <t>Жаркое по-домашнему</t>
  </si>
  <si>
    <t>Компот из смеси сухофруктов</t>
  </si>
  <si>
    <t>Запеканка манная</t>
  </si>
  <si>
    <t>Винегрет овощной с луком репка</t>
  </si>
  <si>
    <t>Щи из свежей капусты</t>
  </si>
  <si>
    <t>Плов из птицы</t>
  </si>
  <si>
    <t>Компот из свежих яблок</t>
  </si>
  <si>
    <t>Макароны отварные с сыром</t>
  </si>
  <si>
    <t>Чай с  сахаром</t>
  </si>
  <si>
    <t>Бутерброд с сыром</t>
  </si>
  <si>
    <t>Салат из моркови с яблоками</t>
  </si>
  <si>
    <t>Суп картофельный с макаронными изделиями</t>
  </si>
  <si>
    <t>Печень по-строгановски</t>
  </si>
  <si>
    <t>Кисель из яблок</t>
  </si>
  <si>
    <t>Запеканка из творога со сгущенным молоком</t>
  </si>
  <si>
    <t xml:space="preserve">Овощи натуральные свежие огурцы </t>
  </si>
  <si>
    <t>Суп из овощей</t>
  </si>
  <si>
    <t>Тефтели из свинины</t>
  </si>
  <si>
    <t>Рис припущенный</t>
  </si>
  <si>
    <t xml:space="preserve">Компот из свежих апельсинов </t>
  </si>
  <si>
    <t>Запеканка рисовая  с молоком сгущенным</t>
  </si>
  <si>
    <t>Салат из сырых овощей</t>
  </si>
  <si>
    <t>Рассольник ленинградский</t>
  </si>
  <si>
    <t>Рыба, запеченная в сметанном соусе</t>
  </si>
  <si>
    <t>Сок фруктовый яблочный</t>
  </si>
  <si>
    <t>-</t>
  </si>
  <si>
    <t>Бутерброд с сыром российским</t>
  </si>
  <si>
    <t>Салат витаминный</t>
  </si>
  <si>
    <t>Суп картофельный</t>
  </si>
  <si>
    <t>Котлеты, биточки (особые)</t>
  </si>
  <si>
    <t>Макаронные изделия отварные</t>
  </si>
  <si>
    <t>Компот из сухофруктов</t>
  </si>
  <si>
    <t>Пудинг из творога с молоком сгущенным</t>
  </si>
  <si>
    <t>Салат из свеклы  сыром и чесноком</t>
  </si>
  <si>
    <t>Щи из свежей капусты с картофелем</t>
  </si>
  <si>
    <t>Горох овощной варен. со сливоч. маслом</t>
  </si>
  <si>
    <t>Чай с лимоном</t>
  </si>
  <si>
    <t>Мандарин с сахаром</t>
  </si>
  <si>
    <t>Салат картофельный с капустой свежей и кукурузой</t>
  </si>
  <si>
    <t>Суп картофельный с рыбными фрикадельками</t>
  </si>
  <si>
    <t>Котлета рубленая из птицы</t>
  </si>
  <si>
    <t>100/5</t>
  </si>
  <si>
    <t>Каша рассыпчатая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</si>
</sst>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P191" sqref="P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4.1500000000000004</v>
      </c>
      <c r="H6" s="40">
        <v>7.62</v>
      </c>
      <c r="I6" s="40">
        <v>29.3</v>
      </c>
      <c r="J6" s="40">
        <v>204.5</v>
      </c>
      <c r="K6" s="41">
        <v>175</v>
      </c>
      <c r="L6" s="40">
        <v>34.01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 t="s">
        <v>44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3.1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5.8</v>
      </c>
      <c r="H9" s="43">
        <v>8.3000000000000007</v>
      </c>
      <c r="I9" s="43">
        <v>14.83</v>
      </c>
      <c r="J9" s="43">
        <v>157</v>
      </c>
      <c r="K9" s="44">
        <v>3</v>
      </c>
      <c r="L9" s="43">
        <v>27.89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200</v>
      </c>
      <c r="G10" s="43">
        <v>1.5</v>
      </c>
      <c r="H10" s="43">
        <v>0.5</v>
      </c>
      <c r="I10" s="43">
        <v>21</v>
      </c>
      <c r="J10" s="43">
        <v>96</v>
      </c>
      <c r="K10" s="44">
        <v>338</v>
      </c>
      <c r="L10" s="43">
        <v>30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11.52</v>
      </c>
      <c r="H13" s="19">
        <f t="shared" si="0"/>
        <v>16.440000000000001</v>
      </c>
      <c r="I13" s="19">
        <f t="shared" si="0"/>
        <v>80.13</v>
      </c>
      <c r="J13" s="19">
        <f t="shared" si="0"/>
        <v>517.5</v>
      </c>
      <c r="K13" s="25"/>
      <c r="L13" s="19">
        <f t="shared" ref="L13" si="1"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0.97</v>
      </c>
      <c r="H14" s="43">
        <v>6.08</v>
      </c>
      <c r="I14" s="43">
        <v>3.65</v>
      </c>
      <c r="J14" s="43">
        <v>70.7</v>
      </c>
      <c r="K14" s="44">
        <v>24</v>
      </c>
      <c r="L14" s="43">
        <v>25.7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5.49</v>
      </c>
      <c r="H15" s="43">
        <v>5.27</v>
      </c>
      <c r="I15" s="43">
        <v>16.54</v>
      </c>
      <c r="J15" s="43">
        <v>148.25</v>
      </c>
      <c r="K15" s="44">
        <v>102</v>
      </c>
      <c r="L15" s="43">
        <v>20.7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12.96</v>
      </c>
      <c r="H16" s="43">
        <v>18.399999999999999</v>
      </c>
      <c r="I16" s="43">
        <v>10.8</v>
      </c>
      <c r="J16" s="43">
        <v>263.5</v>
      </c>
      <c r="K16" s="44">
        <v>268</v>
      </c>
      <c r="L16" s="43">
        <v>88.66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3.07</v>
      </c>
      <c r="H17" s="43">
        <v>4.8</v>
      </c>
      <c r="I17" s="43">
        <v>20.440000000000001</v>
      </c>
      <c r="J17" s="43">
        <v>137.25</v>
      </c>
      <c r="K17" s="44">
        <v>312</v>
      </c>
      <c r="L17" s="43">
        <v>25.44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2.94</v>
      </c>
      <c r="H18" s="43">
        <v>1.99</v>
      </c>
      <c r="I18" s="43">
        <v>20.92</v>
      </c>
      <c r="J18" s="43">
        <v>113.4</v>
      </c>
      <c r="K18" s="44">
        <v>380</v>
      </c>
      <c r="L18" s="43">
        <v>22.5</v>
      </c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30</v>
      </c>
      <c r="G19" s="43">
        <v>1.68</v>
      </c>
      <c r="H19" s="43">
        <v>0.33</v>
      </c>
      <c r="I19" s="43">
        <v>14.82</v>
      </c>
      <c r="J19" s="43">
        <v>68.97</v>
      </c>
      <c r="K19" s="51" t="s">
        <v>54</v>
      </c>
      <c r="L19" s="43">
        <v>1.92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20</v>
      </c>
      <c r="G20" s="43">
        <v>1.58</v>
      </c>
      <c r="H20" s="43">
        <v>0.2</v>
      </c>
      <c r="I20" s="43">
        <v>9.66</v>
      </c>
      <c r="J20" s="43">
        <v>46.76</v>
      </c>
      <c r="K20" s="51" t="s">
        <v>54</v>
      </c>
      <c r="L20" s="43">
        <v>1.88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28.690000000000005</v>
      </c>
      <c r="H23" s="19">
        <f t="shared" si="2"/>
        <v>37.07</v>
      </c>
      <c r="I23" s="19">
        <f t="shared" si="2"/>
        <v>96.829999999999984</v>
      </c>
      <c r="J23" s="19">
        <f t="shared" si="2"/>
        <v>848.83</v>
      </c>
      <c r="K23" s="25"/>
      <c r="L23" s="19">
        <f t="shared" ref="L23" si="3">SUM(L14:L22)</f>
        <v>186.79999999999998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1340</v>
      </c>
      <c r="G24" s="32">
        <f t="shared" ref="G24:J24" si="4">G13+G23</f>
        <v>40.210000000000008</v>
      </c>
      <c r="H24" s="32">
        <f t="shared" si="4"/>
        <v>53.510000000000005</v>
      </c>
      <c r="I24" s="32">
        <f t="shared" si="4"/>
        <v>176.95999999999998</v>
      </c>
      <c r="J24" s="32">
        <f t="shared" si="4"/>
        <v>1366.33</v>
      </c>
      <c r="K24" s="32"/>
      <c r="L24" s="32">
        <f t="shared" ref="L24" si="5">L13+L23</f>
        <v>281.79999999999995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195</v>
      </c>
      <c r="G25" s="40">
        <v>13.01</v>
      </c>
      <c r="H25" s="40">
        <v>23.17</v>
      </c>
      <c r="I25" s="40">
        <v>2.46</v>
      </c>
      <c r="J25" s="40">
        <v>270.35000000000002</v>
      </c>
      <c r="K25" s="41">
        <v>20</v>
      </c>
      <c r="L25" s="40">
        <v>40.25</v>
      </c>
    </row>
    <row r="26" spans="1:12" ht="15" x14ac:dyDescent="0.25">
      <c r="A26" s="14"/>
      <c r="B26" s="15"/>
      <c r="C26" s="11"/>
      <c r="D26" s="6"/>
      <c r="E26" s="42" t="s">
        <v>56</v>
      </c>
      <c r="F26" s="43">
        <v>55</v>
      </c>
      <c r="G26" s="43">
        <v>0.77</v>
      </c>
      <c r="H26" s="43">
        <v>8.8999999999999996E-2</v>
      </c>
      <c r="I26" s="43">
        <v>1.43</v>
      </c>
      <c r="J26" s="43">
        <v>16.91</v>
      </c>
      <c r="K26" s="44">
        <v>131</v>
      </c>
      <c r="L26" s="43">
        <v>2.8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2.94</v>
      </c>
      <c r="H27" s="43">
        <v>1.99</v>
      </c>
      <c r="I27" s="43">
        <v>20.93</v>
      </c>
      <c r="J27" s="43">
        <v>113.4</v>
      </c>
      <c r="K27" s="44">
        <v>380</v>
      </c>
      <c r="L27" s="43">
        <v>22.5</v>
      </c>
    </row>
    <row r="28" spans="1:12" ht="15" x14ac:dyDescent="0.25">
      <c r="A28" s="14"/>
      <c r="B28" s="15"/>
      <c r="C28" s="11"/>
      <c r="D28" s="7" t="s">
        <v>23</v>
      </c>
      <c r="E28" s="42" t="s">
        <v>57</v>
      </c>
      <c r="F28" s="43">
        <v>50</v>
      </c>
      <c r="G28" s="43">
        <v>2.36</v>
      </c>
      <c r="H28" s="43">
        <v>7.49</v>
      </c>
      <c r="I28" s="43">
        <v>14.89</v>
      </c>
      <c r="J28" s="43">
        <v>136</v>
      </c>
      <c r="K28" s="44">
        <v>3</v>
      </c>
      <c r="L28" s="43">
        <v>9.4499999999999993</v>
      </c>
    </row>
    <row r="29" spans="1:12" ht="15" x14ac:dyDescent="0.25">
      <c r="A29" s="14"/>
      <c r="B29" s="15"/>
      <c r="C29" s="11"/>
      <c r="D29" s="7" t="s">
        <v>24</v>
      </c>
      <c r="E29" s="42" t="s">
        <v>58</v>
      </c>
      <c r="F29" s="43">
        <v>100</v>
      </c>
      <c r="G29" s="43">
        <v>0.4</v>
      </c>
      <c r="H29" s="43">
        <v>0.3</v>
      </c>
      <c r="I29" s="43">
        <v>10.3</v>
      </c>
      <c r="J29" s="43">
        <v>47</v>
      </c>
      <c r="K29" s="44">
        <v>338</v>
      </c>
      <c r="L29" s="43">
        <v>20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19.479999999999997</v>
      </c>
      <c r="H32" s="19">
        <f t="shared" ref="H32" si="7">SUM(H25:H31)</f>
        <v>33.038999999999994</v>
      </c>
      <c r="I32" s="19">
        <f t="shared" ref="I32" si="8">SUM(I25:I31)</f>
        <v>50.010000000000005</v>
      </c>
      <c r="J32" s="19">
        <f t="shared" ref="J32:L32" si="9">SUM(J25:J31)</f>
        <v>583.66000000000008</v>
      </c>
      <c r="K32" s="25"/>
      <c r="L32" s="19">
        <f t="shared" si="9"/>
        <v>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100</v>
      </c>
      <c r="G33" s="43">
        <v>7.52</v>
      </c>
      <c r="H33" s="43">
        <v>6.02</v>
      </c>
      <c r="I33" s="43">
        <v>2.35</v>
      </c>
      <c r="J33" s="43">
        <v>66.7</v>
      </c>
      <c r="K33" s="44">
        <v>20</v>
      </c>
      <c r="L33" s="43">
        <v>30.5</v>
      </c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250</v>
      </c>
      <c r="G34" s="43">
        <v>2.0299999999999998</v>
      </c>
      <c r="H34" s="43">
        <v>5.0199999999999996</v>
      </c>
      <c r="I34" s="43">
        <v>13.44</v>
      </c>
      <c r="J34" s="43">
        <v>117</v>
      </c>
      <c r="K34" s="44">
        <v>83</v>
      </c>
      <c r="L34" s="43">
        <v>28.49</v>
      </c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90</v>
      </c>
      <c r="G35" s="43">
        <v>14</v>
      </c>
      <c r="H35" s="43">
        <v>6.7</v>
      </c>
      <c r="I35" s="43">
        <v>0.75</v>
      </c>
      <c r="J35" s="43">
        <v>119.5</v>
      </c>
      <c r="K35" s="44">
        <v>227</v>
      </c>
      <c r="L35" s="43">
        <v>75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2.89</v>
      </c>
      <c r="H36" s="43">
        <v>5.66</v>
      </c>
      <c r="I36" s="43">
        <v>19.989999999999998</v>
      </c>
      <c r="J36" s="43">
        <v>150</v>
      </c>
      <c r="K36" s="44">
        <v>125</v>
      </c>
      <c r="L36" s="43">
        <v>25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3.67</v>
      </c>
      <c r="H37" s="43">
        <v>2.6</v>
      </c>
      <c r="I37" s="43">
        <v>25.09</v>
      </c>
      <c r="J37" s="43">
        <v>138.4</v>
      </c>
      <c r="K37" s="44">
        <v>383</v>
      </c>
      <c r="L37" s="43">
        <v>21.45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30</v>
      </c>
      <c r="G38" s="43">
        <v>1.68</v>
      </c>
      <c r="H38" s="43">
        <v>0.33</v>
      </c>
      <c r="I38" s="43">
        <v>14.82</v>
      </c>
      <c r="J38" s="43">
        <v>68.97</v>
      </c>
      <c r="K38" s="51" t="s">
        <v>54</v>
      </c>
      <c r="L38" s="43">
        <v>1.92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20</v>
      </c>
      <c r="G39" s="43">
        <v>1.58</v>
      </c>
      <c r="H39" s="43">
        <v>0.2</v>
      </c>
      <c r="I39" s="43">
        <v>9.66</v>
      </c>
      <c r="J39" s="43">
        <v>46.76</v>
      </c>
      <c r="K39" s="51" t="s">
        <v>54</v>
      </c>
      <c r="L39" s="43">
        <v>1.88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33.369999999999997</v>
      </c>
      <c r="H42" s="19">
        <f t="shared" ref="H42" si="11">SUM(H33:H41)</f>
        <v>26.529999999999998</v>
      </c>
      <c r="I42" s="19">
        <f t="shared" ref="I42" si="12">SUM(I33:I41)</f>
        <v>86.1</v>
      </c>
      <c r="J42" s="19">
        <f t="shared" ref="J42:L42" si="13">SUM(J33:J41)</f>
        <v>707.33</v>
      </c>
      <c r="K42" s="25"/>
      <c r="L42" s="19">
        <f t="shared" si="13"/>
        <v>184.23999999999998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1440</v>
      </c>
      <c r="G43" s="32">
        <f t="shared" ref="G43" si="14">G32+G42</f>
        <v>52.849999999999994</v>
      </c>
      <c r="H43" s="32">
        <f t="shared" ref="H43" si="15">H32+H42</f>
        <v>59.568999999999988</v>
      </c>
      <c r="I43" s="32">
        <f t="shared" ref="I43" si="16">I32+I42</f>
        <v>136.11000000000001</v>
      </c>
      <c r="J43" s="32">
        <f t="shared" ref="J43:L43" si="17">J32+J42</f>
        <v>1290.9900000000002</v>
      </c>
      <c r="K43" s="32"/>
      <c r="L43" s="32">
        <f t="shared" si="17"/>
        <v>279.24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230</v>
      </c>
      <c r="G44" s="40">
        <v>10.08</v>
      </c>
      <c r="H44" s="40">
        <v>8.9499999999999993</v>
      </c>
      <c r="I44" s="40">
        <v>32.5</v>
      </c>
      <c r="J44" s="40">
        <v>233.2</v>
      </c>
      <c r="K44" s="41">
        <v>173</v>
      </c>
      <c r="L44" s="40">
        <v>31.43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 t="s">
        <v>66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>
        <v>4.75</v>
      </c>
    </row>
    <row r="47" spans="1:12" ht="15" x14ac:dyDescent="0.25">
      <c r="A47" s="23"/>
      <c r="B47" s="15"/>
      <c r="C47" s="11"/>
      <c r="D47" s="7" t="s">
        <v>23</v>
      </c>
      <c r="E47" s="42" t="s">
        <v>67</v>
      </c>
      <c r="F47" s="43">
        <v>70</v>
      </c>
      <c r="G47" s="43">
        <v>5.3</v>
      </c>
      <c r="H47" s="43">
        <v>8.26</v>
      </c>
      <c r="I47" s="43">
        <v>14.82</v>
      </c>
      <c r="J47" s="43">
        <v>155</v>
      </c>
      <c r="K47" s="44">
        <v>6</v>
      </c>
      <c r="L47" s="43">
        <v>33.82</v>
      </c>
    </row>
    <row r="48" spans="1:12" ht="15" x14ac:dyDescent="0.25">
      <c r="A48" s="23"/>
      <c r="B48" s="15"/>
      <c r="C48" s="11"/>
      <c r="D48" s="7" t="s">
        <v>24</v>
      </c>
      <c r="E48" s="42" t="s">
        <v>68</v>
      </c>
      <c r="F48" s="43">
        <v>200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>
        <v>25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15.910000000000002</v>
      </c>
      <c r="H51" s="19">
        <f t="shared" ref="H51" si="19">SUM(H44:H50)</f>
        <v>17.629999999999995</v>
      </c>
      <c r="I51" s="19">
        <f t="shared" ref="I51" si="20">SUM(I44:I50)</f>
        <v>72.320000000000007</v>
      </c>
      <c r="J51" s="19">
        <f t="shared" ref="J51:L51" si="21">SUM(J44:J50)</f>
        <v>497.2</v>
      </c>
      <c r="K51" s="25"/>
      <c r="L51" s="19">
        <f t="shared" si="21"/>
        <v>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100</v>
      </c>
      <c r="G52" s="43">
        <v>1.1000000000000001</v>
      </c>
      <c r="H52" s="43">
        <v>6.11</v>
      </c>
      <c r="I52" s="43">
        <v>4.57</v>
      </c>
      <c r="J52" s="43">
        <v>77.7</v>
      </c>
      <c r="K52" s="44">
        <v>23</v>
      </c>
      <c r="L52" s="43">
        <v>30.5</v>
      </c>
    </row>
    <row r="53" spans="1:12" ht="15" x14ac:dyDescent="0.25">
      <c r="A53" s="23"/>
      <c r="B53" s="15"/>
      <c r="C53" s="11"/>
      <c r="D53" s="7" t="s">
        <v>27</v>
      </c>
      <c r="E53" s="42" t="s">
        <v>70</v>
      </c>
      <c r="F53" s="43">
        <v>250</v>
      </c>
      <c r="G53" s="43">
        <v>1.97</v>
      </c>
      <c r="H53" s="43">
        <v>2.71</v>
      </c>
      <c r="I53" s="43">
        <v>12.11</v>
      </c>
      <c r="J53" s="43">
        <v>85.75</v>
      </c>
      <c r="K53" s="44">
        <v>101</v>
      </c>
      <c r="L53" s="43">
        <v>28.75</v>
      </c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>
        <v>240</v>
      </c>
      <c r="G54" s="43">
        <v>16.899999999999999</v>
      </c>
      <c r="H54" s="43">
        <v>40.5</v>
      </c>
      <c r="I54" s="43">
        <v>22.7</v>
      </c>
      <c r="J54" s="43">
        <v>525.29999999999995</v>
      </c>
      <c r="K54" s="44">
        <v>259</v>
      </c>
      <c r="L54" s="43">
        <v>74.11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0.66</v>
      </c>
      <c r="H56" s="43">
        <v>0.09</v>
      </c>
      <c r="I56" s="43">
        <v>32.01</v>
      </c>
      <c r="J56" s="43">
        <v>132.80000000000001</v>
      </c>
      <c r="K56" s="44">
        <v>349</v>
      </c>
      <c r="L56" s="43">
        <v>9.5</v>
      </c>
    </row>
    <row r="57" spans="1:12" ht="15" x14ac:dyDescent="0.25">
      <c r="A57" s="23"/>
      <c r="B57" s="15"/>
      <c r="C57" s="11"/>
      <c r="D57" s="7" t="s">
        <v>31</v>
      </c>
      <c r="E57" s="42" t="s">
        <v>52</v>
      </c>
      <c r="F57" s="43">
        <v>30</v>
      </c>
      <c r="G57" s="43">
        <v>1.68</v>
      </c>
      <c r="H57" s="43">
        <v>0.33</v>
      </c>
      <c r="I57" s="43">
        <v>14.82</v>
      </c>
      <c r="J57" s="43">
        <v>68.97</v>
      </c>
      <c r="K57" s="51" t="s">
        <v>54</v>
      </c>
      <c r="L57" s="43">
        <v>1.88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20</v>
      </c>
      <c r="G58" s="43">
        <v>1.58</v>
      </c>
      <c r="H58" s="43">
        <v>0.2</v>
      </c>
      <c r="I58" s="43">
        <v>9.66</v>
      </c>
      <c r="J58" s="43">
        <v>46.76</v>
      </c>
      <c r="K58" s="51" t="s">
        <v>54</v>
      </c>
      <c r="L58" s="43">
        <v>1.92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23.89</v>
      </c>
      <c r="H61" s="19">
        <f t="shared" ref="H61" si="23">SUM(H52:H60)</f>
        <v>49.940000000000005</v>
      </c>
      <c r="I61" s="19">
        <f t="shared" ref="I61" si="24">SUM(I52:I60)</f>
        <v>95.869999999999976</v>
      </c>
      <c r="J61" s="19">
        <f t="shared" ref="J61:L61" si="25">SUM(J52:J60)</f>
        <v>937.28</v>
      </c>
      <c r="K61" s="25"/>
      <c r="L61" s="19">
        <f t="shared" si="25"/>
        <v>146.66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1340</v>
      </c>
      <c r="G62" s="32">
        <f t="shared" ref="G62" si="26">G51+G61</f>
        <v>39.800000000000004</v>
      </c>
      <c r="H62" s="32">
        <f t="shared" ref="H62" si="27">H51+H61</f>
        <v>67.569999999999993</v>
      </c>
      <c r="I62" s="32">
        <f t="shared" ref="I62" si="28">I51+I61</f>
        <v>168.19</v>
      </c>
      <c r="J62" s="32">
        <f t="shared" ref="J62:L62" si="29">J51+J61</f>
        <v>1434.48</v>
      </c>
      <c r="K62" s="32"/>
      <c r="L62" s="32">
        <f t="shared" si="29"/>
        <v>241.66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250</v>
      </c>
      <c r="G63" s="40">
        <v>5.49</v>
      </c>
      <c r="H63" s="40">
        <v>4.8</v>
      </c>
      <c r="I63" s="40">
        <v>40.4</v>
      </c>
      <c r="J63" s="40">
        <v>227.5</v>
      </c>
      <c r="K63" s="41">
        <v>185</v>
      </c>
      <c r="L63" s="40">
        <v>40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 t="s">
        <v>44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3.1</v>
      </c>
    </row>
    <row r="66" spans="1:12" ht="15" x14ac:dyDescent="0.25">
      <c r="A66" s="23"/>
      <c r="B66" s="15"/>
      <c r="C66" s="11"/>
      <c r="D66" s="7" t="s">
        <v>23</v>
      </c>
      <c r="E66" s="42" t="s">
        <v>57</v>
      </c>
      <c r="F66" s="43">
        <v>70</v>
      </c>
      <c r="G66" s="43">
        <v>2.36</v>
      </c>
      <c r="H66" s="43">
        <v>7.49</v>
      </c>
      <c r="I66" s="43">
        <v>14.89</v>
      </c>
      <c r="J66" s="43">
        <v>136</v>
      </c>
      <c r="K66" s="44">
        <v>1</v>
      </c>
      <c r="L66" s="43">
        <v>21.9</v>
      </c>
    </row>
    <row r="67" spans="1:12" ht="15" x14ac:dyDescent="0.25">
      <c r="A67" s="23"/>
      <c r="B67" s="15"/>
      <c r="C67" s="11"/>
      <c r="D67" s="7" t="s">
        <v>24</v>
      </c>
      <c r="E67" s="42" t="s">
        <v>46</v>
      </c>
      <c r="F67" s="43">
        <v>200</v>
      </c>
      <c r="G67" s="43">
        <v>1.5</v>
      </c>
      <c r="H67" s="43">
        <v>0.5</v>
      </c>
      <c r="I67" s="43">
        <v>21</v>
      </c>
      <c r="J67" s="43">
        <v>96</v>
      </c>
      <c r="K67" s="44">
        <v>338</v>
      </c>
      <c r="L67" s="43">
        <v>30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9.42</v>
      </c>
      <c r="H70" s="19">
        <f t="shared" ref="H70" si="31">SUM(H63:H69)</f>
        <v>12.809999999999999</v>
      </c>
      <c r="I70" s="19">
        <f t="shared" ref="I70" si="32">SUM(I63:I69)</f>
        <v>91.289999999999992</v>
      </c>
      <c r="J70" s="19">
        <f t="shared" ref="J70:L70" si="33">SUM(J63:J69)</f>
        <v>519.5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100</v>
      </c>
      <c r="G71" s="43">
        <v>1.33</v>
      </c>
      <c r="H71" s="43">
        <v>10.029999999999999</v>
      </c>
      <c r="I71" s="43">
        <v>7.28</v>
      </c>
      <c r="J71" s="43">
        <v>125.01</v>
      </c>
      <c r="K71" s="44">
        <v>67</v>
      </c>
      <c r="L71" s="43">
        <v>25</v>
      </c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>
        <v>250</v>
      </c>
      <c r="G72" s="43">
        <v>1.76</v>
      </c>
      <c r="H72" s="43">
        <v>4.8899999999999997</v>
      </c>
      <c r="I72" s="43">
        <v>5.9</v>
      </c>
      <c r="J72" s="43">
        <v>80</v>
      </c>
      <c r="K72" s="44">
        <v>87</v>
      </c>
      <c r="L72" s="43">
        <v>30.15</v>
      </c>
    </row>
    <row r="73" spans="1:12" ht="15" x14ac:dyDescent="0.25">
      <c r="A73" s="23"/>
      <c r="B73" s="15"/>
      <c r="C73" s="11"/>
      <c r="D73" s="7" t="s">
        <v>28</v>
      </c>
      <c r="E73" s="42" t="s">
        <v>76</v>
      </c>
      <c r="F73" s="43">
        <v>240</v>
      </c>
      <c r="G73" s="43">
        <v>20.27</v>
      </c>
      <c r="H73" s="43">
        <v>11.84</v>
      </c>
      <c r="I73" s="43">
        <v>43.7</v>
      </c>
      <c r="J73" s="43">
        <v>363.2</v>
      </c>
      <c r="K73" s="44">
        <v>291</v>
      </c>
      <c r="L73" s="43">
        <v>75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0.16</v>
      </c>
      <c r="H75" s="43">
        <v>0.16</v>
      </c>
      <c r="I75" s="43">
        <v>27.88</v>
      </c>
      <c r="J75" s="43">
        <v>114.6</v>
      </c>
      <c r="K75" s="44">
        <v>342</v>
      </c>
      <c r="L75" s="43">
        <v>13.18</v>
      </c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30</v>
      </c>
      <c r="G76" s="43">
        <v>1.68</v>
      </c>
      <c r="H76" s="43">
        <v>0.33</v>
      </c>
      <c r="I76" s="43">
        <v>14.82</v>
      </c>
      <c r="J76" s="43">
        <v>68.97</v>
      </c>
      <c r="K76" s="51" t="s">
        <v>54</v>
      </c>
      <c r="L76" s="43">
        <v>1.88</v>
      </c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20</v>
      </c>
      <c r="G77" s="43">
        <v>1.58</v>
      </c>
      <c r="H77" s="43">
        <v>0.2</v>
      </c>
      <c r="I77" s="43">
        <v>9.66</v>
      </c>
      <c r="J77" s="43">
        <v>46.76</v>
      </c>
      <c r="K77" s="51" t="s">
        <v>54</v>
      </c>
      <c r="L77" s="43">
        <v>1.92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26.78</v>
      </c>
      <c r="H80" s="19">
        <f t="shared" ref="H80" si="35">SUM(H71:H79)</f>
        <v>27.449999999999996</v>
      </c>
      <c r="I80" s="19">
        <f t="shared" ref="I80" si="36">SUM(I71:I79)</f>
        <v>109.24000000000001</v>
      </c>
      <c r="J80" s="19">
        <f t="shared" ref="J80:L80" si="37">SUM(J71:J79)</f>
        <v>798.54000000000008</v>
      </c>
      <c r="K80" s="25"/>
      <c r="L80" s="19">
        <f t="shared" si="37"/>
        <v>147.13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1360</v>
      </c>
      <c r="G81" s="32">
        <f t="shared" ref="G81" si="38">G70+G80</f>
        <v>36.200000000000003</v>
      </c>
      <c r="H81" s="32">
        <f t="shared" ref="H81" si="39">H70+H80</f>
        <v>40.259999999999991</v>
      </c>
      <c r="I81" s="32">
        <f t="shared" ref="I81" si="40">I70+I80</f>
        <v>200.53</v>
      </c>
      <c r="J81" s="32">
        <f t="shared" ref="J81:L81" si="41">J70+J80</f>
        <v>1318.04</v>
      </c>
      <c r="K81" s="32"/>
      <c r="L81" s="32">
        <f t="shared" si="41"/>
        <v>242.13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250</v>
      </c>
      <c r="G82" s="40">
        <v>10.199999999999999</v>
      </c>
      <c r="H82" s="40">
        <v>11.9</v>
      </c>
      <c r="I82" s="40">
        <v>25.6</v>
      </c>
      <c r="J82" s="40">
        <v>250.8</v>
      </c>
      <c r="K82" s="41">
        <v>204</v>
      </c>
      <c r="L82" s="40">
        <v>29.01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79</v>
      </c>
      <c r="F84" s="43" t="s">
        <v>44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3.1</v>
      </c>
    </row>
    <row r="85" spans="1:12" ht="15" x14ac:dyDescent="0.25">
      <c r="A85" s="23"/>
      <c r="B85" s="15"/>
      <c r="C85" s="11"/>
      <c r="D85" s="7" t="s">
        <v>23</v>
      </c>
      <c r="E85" s="42" t="s">
        <v>80</v>
      </c>
      <c r="F85" s="43">
        <v>50</v>
      </c>
      <c r="G85" s="43">
        <v>5.8</v>
      </c>
      <c r="H85" s="43">
        <v>8.3000000000000007</v>
      </c>
      <c r="I85" s="43">
        <v>14.83</v>
      </c>
      <c r="J85" s="43">
        <v>157</v>
      </c>
      <c r="K85" s="44">
        <v>3</v>
      </c>
      <c r="L85" s="43">
        <v>27.89</v>
      </c>
    </row>
    <row r="86" spans="1:12" ht="15" x14ac:dyDescent="0.25">
      <c r="A86" s="23"/>
      <c r="B86" s="15"/>
      <c r="C86" s="11"/>
      <c r="D86" s="7" t="s">
        <v>24</v>
      </c>
      <c r="E86" s="42" t="s">
        <v>58</v>
      </c>
      <c r="F86" s="43">
        <v>200</v>
      </c>
      <c r="G86" s="43">
        <v>0.4</v>
      </c>
      <c r="H86" s="43">
        <v>0.3</v>
      </c>
      <c r="I86" s="43">
        <v>10.3</v>
      </c>
      <c r="J86" s="43">
        <v>47</v>
      </c>
      <c r="K86" s="44">
        <v>338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16.47</v>
      </c>
      <c r="H89" s="19">
        <f t="shared" ref="H89" si="43">SUM(H82:H88)</f>
        <v>20.52</v>
      </c>
      <c r="I89" s="19">
        <f t="shared" ref="I89" si="44">SUM(I82:I88)</f>
        <v>65.73</v>
      </c>
      <c r="J89" s="19">
        <f t="shared" ref="J89:L89" si="45">SUM(J82:J88)</f>
        <v>514.79999999999995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100</v>
      </c>
      <c r="G90" s="43">
        <v>1</v>
      </c>
      <c r="H90" s="43">
        <v>0.17</v>
      </c>
      <c r="I90" s="43">
        <v>8.52</v>
      </c>
      <c r="J90" s="43">
        <v>39.9</v>
      </c>
      <c r="K90" s="44">
        <v>59</v>
      </c>
      <c r="L90" s="43">
        <v>16.7</v>
      </c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250</v>
      </c>
      <c r="G91" s="43">
        <v>2.69</v>
      </c>
      <c r="H91" s="43">
        <v>2.84</v>
      </c>
      <c r="I91" s="43">
        <v>17.46</v>
      </c>
      <c r="J91" s="43">
        <v>118.25</v>
      </c>
      <c r="K91" s="44">
        <v>103</v>
      </c>
      <c r="L91" s="43">
        <v>19.5</v>
      </c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11.9</v>
      </c>
      <c r="H92" s="43">
        <v>10.1</v>
      </c>
      <c r="I92" s="43">
        <v>3.2</v>
      </c>
      <c r="J92" s="43">
        <v>166.5</v>
      </c>
      <c r="K92" s="44">
        <v>255</v>
      </c>
      <c r="L92" s="43">
        <v>48.22</v>
      </c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>
        <v>312</v>
      </c>
      <c r="L93" s="43">
        <v>25.44</v>
      </c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0.11</v>
      </c>
      <c r="H94" s="43">
        <v>0.12</v>
      </c>
      <c r="I94" s="43">
        <v>25.09</v>
      </c>
      <c r="J94" s="43">
        <v>119.2</v>
      </c>
      <c r="K94" s="44">
        <v>352</v>
      </c>
      <c r="L94" s="43">
        <v>13.18</v>
      </c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30</v>
      </c>
      <c r="G95" s="43">
        <v>1.68</v>
      </c>
      <c r="H95" s="43">
        <v>0.33</v>
      </c>
      <c r="I95" s="43">
        <v>14.82</v>
      </c>
      <c r="J95" s="43">
        <v>68.97</v>
      </c>
      <c r="K95" s="51" t="s">
        <v>54</v>
      </c>
      <c r="L95" s="43">
        <v>1.88</v>
      </c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20</v>
      </c>
      <c r="G96" s="43">
        <v>1.58</v>
      </c>
      <c r="H96" s="43">
        <v>0.2</v>
      </c>
      <c r="I96" s="43">
        <v>9.66</v>
      </c>
      <c r="J96" s="43">
        <v>46.76</v>
      </c>
      <c r="K96" s="51" t="s">
        <v>54</v>
      </c>
      <c r="L96" s="43">
        <v>1.92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22.03</v>
      </c>
      <c r="H99" s="19">
        <f t="shared" ref="H99" si="47">SUM(H90:H98)</f>
        <v>18.559999999999999</v>
      </c>
      <c r="I99" s="19">
        <f t="shared" ref="I99" si="48">SUM(I90:I98)</f>
        <v>99.19</v>
      </c>
      <c r="J99" s="19">
        <f t="shared" ref="J99:L99" si="49">SUM(J90:J98)</f>
        <v>696.83</v>
      </c>
      <c r="K99" s="25"/>
      <c r="L99" s="19">
        <f t="shared" si="49"/>
        <v>126.83999999999999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1340</v>
      </c>
      <c r="G100" s="32">
        <f t="shared" ref="G100" si="50">G89+G99</f>
        <v>38.5</v>
      </c>
      <c r="H100" s="32">
        <f t="shared" ref="H100" si="51">H89+H99</f>
        <v>39.08</v>
      </c>
      <c r="I100" s="32">
        <f t="shared" ref="I100" si="52">I89+I99</f>
        <v>164.92000000000002</v>
      </c>
      <c r="J100" s="32">
        <f t="shared" ref="J100:L100" si="53">J89+J99</f>
        <v>1211.6300000000001</v>
      </c>
      <c r="K100" s="32"/>
      <c r="L100" s="32">
        <f t="shared" si="53"/>
        <v>221.83999999999997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250</v>
      </c>
      <c r="G101" s="40">
        <v>21.9</v>
      </c>
      <c r="H101" s="40">
        <v>16.59</v>
      </c>
      <c r="I101" s="40">
        <v>42</v>
      </c>
      <c r="J101" s="40">
        <v>405</v>
      </c>
      <c r="K101" s="41">
        <v>223</v>
      </c>
      <c r="L101" s="40">
        <v>39.01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 t="s">
        <v>44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3.1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5.8</v>
      </c>
      <c r="H104" s="43">
        <v>8.3000000000000007</v>
      </c>
      <c r="I104" s="43">
        <v>14.83</v>
      </c>
      <c r="J104" s="43">
        <v>157</v>
      </c>
      <c r="K104" s="44">
        <v>3</v>
      </c>
      <c r="L104" s="43">
        <v>27.89</v>
      </c>
    </row>
    <row r="105" spans="1:12" ht="15" x14ac:dyDescent="0.25">
      <c r="A105" s="23"/>
      <c r="B105" s="15"/>
      <c r="C105" s="11"/>
      <c r="D105" s="7" t="s">
        <v>24</v>
      </c>
      <c r="E105" s="42" t="s">
        <v>68</v>
      </c>
      <c r="F105" s="43">
        <v>200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>
        <v>25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28.169999999999998</v>
      </c>
      <c r="H108" s="19">
        <f t="shared" si="54"/>
        <v>25.31</v>
      </c>
      <c r="I108" s="19">
        <f t="shared" si="54"/>
        <v>81.63</v>
      </c>
      <c r="J108" s="19">
        <f t="shared" si="54"/>
        <v>669</v>
      </c>
      <c r="K108" s="25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100</v>
      </c>
      <c r="G109" s="43">
        <v>0.8</v>
      </c>
      <c r="H109" s="43">
        <v>0.1</v>
      </c>
      <c r="I109" s="43">
        <v>1.9</v>
      </c>
      <c r="J109" s="43">
        <v>10</v>
      </c>
      <c r="K109" s="44">
        <v>71</v>
      </c>
      <c r="L109" s="43">
        <v>30.5</v>
      </c>
    </row>
    <row r="110" spans="1:12" ht="15" x14ac:dyDescent="0.25">
      <c r="A110" s="23"/>
      <c r="B110" s="15"/>
      <c r="C110" s="11"/>
      <c r="D110" s="7" t="s">
        <v>27</v>
      </c>
      <c r="E110" s="42" t="s">
        <v>87</v>
      </c>
      <c r="F110" s="43">
        <v>250</v>
      </c>
      <c r="G110" s="43">
        <v>1.59</v>
      </c>
      <c r="H110" s="43">
        <v>4.99</v>
      </c>
      <c r="I110" s="43">
        <v>9.15</v>
      </c>
      <c r="J110" s="43">
        <v>95.25</v>
      </c>
      <c r="K110" s="44">
        <v>99</v>
      </c>
      <c r="L110" s="43">
        <v>30.3</v>
      </c>
    </row>
    <row r="111" spans="1:12" ht="15" x14ac:dyDescent="0.25">
      <c r="A111" s="23"/>
      <c r="B111" s="15"/>
      <c r="C111" s="11"/>
      <c r="D111" s="7" t="s">
        <v>28</v>
      </c>
      <c r="E111" s="42" t="s">
        <v>88</v>
      </c>
      <c r="F111" s="43">
        <v>90</v>
      </c>
      <c r="G111" s="43">
        <v>10.5</v>
      </c>
      <c r="H111" s="43">
        <v>12.1</v>
      </c>
      <c r="I111" s="43">
        <v>91.9</v>
      </c>
      <c r="J111" s="43">
        <v>193.9</v>
      </c>
      <c r="K111" s="44">
        <v>278</v>
      </c>
      <c r="L111" s="43">
        <v>88</v>
      </c>
    </row>
    <row r="112" spans="1:12" ht="15" x14ac:dyDescent="0.25">
      <c r="A112" s="23"/>
      <c r="B112" s="15"/>
      <c r="C112" s="11"/>
      <c r="D112" s="7" t="s">
        <v>29</v>
      </c>
      <c r="E112" s="42" t="s">
        <v>89</v>
      </c>
      <c r="F112" s="43">
        <v>150</v>
      </c>
      <c r="G112" s="43">
        <v>3.64</v>
      </c>
      <c r="H112" s="43">
        <v>4.3</v>
      </c>
      <c r="I112" s="43">
        <v>36.67</v>
      </c>
      <c r="J112" s="43">
        <v>199.95</v>
      </c>
      <c r="K112" s="44">
        <v>305</v>
      </c>
      <c r="L112" s="43">
        <v>25</v>
      </c>
    </row>
    <row r="113" spans="1:12" ht="15" x14ac:dyDescent="0.2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0.45</v>
      </c>
      <c r="H113" s="43">
        <v>0.1</v>
      </c>
      <c r="I113" s="43">
        <v>33.99</v>
      </c>
      <c r="J113" s="43">
        <v>141.19999999999999</v>
      </c>
      <c r="K113" s="44">
        <v>346</v>
      </c>
      <c r="L113" s="43">
        <v>26.88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30</v>
      </c>
      <c r="G114" s="43">
        <v>1.68</v>
      </c>
      <c r="H114" s="43">
        <v>0.33</v>
      </c>
      <c r="I114" s="43">
        <v>14.82</v>
      </c>
      <c r="J114" s="43">
        <v>68.97</v>
      </c>
      <c r="K114" s="51" t="s">
        <v>54</v>
      </c>
      <c r="L114" s="43">
        <v>1.88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20</v>
      </c>
      <c r="G115" s="43">
        <v>1.58</v>
      </c>
      <c r="H115" s="43">
        <v>0.2</v>
      </c>
      <c r="I115" s="43">
        <v>9.66</v>
      </c>
      <c r="J115" s="43">
        <v>46.76</v>
      </c>
      <c r="K115" s="51" t="s">
        <v>54</v>
      </c>
      <c r="L115" s="43">
        <v>1.92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20.240000000000002</v>
      </c>
      <c r="H118" s="19">
        <f t="shared" si="56"/>
        <v>22.119999999999997</v>
      </c>
      <c r="I118" s="19">
        <f t="shared" si="56"/>
        <v>198.09</v>
      </c>
      <c r="J118" s="19">
        <f t="shared" si="56"/>
        <v>756.03</v>
      </c>
      <c r="K118" s="25"/>
      <c r="L118" s="19">
        <f t="shared" ref="L118" si="57">SUM(L109:L117)</f>
        <v>204.48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1340</v>
      </c>
      <c r="G119" s="32">
        <f t="shared" ref="G119" si="58">G108+G118</f>
        <v>48.41</v>
      </c>
      <c r="H119" s="32">
        <f t="shared" ref="H119" si="59">H108+H118</f>
        <v>47.429999999999993</v>
      </c>
      <c r="I119" s="32">
        <f t="shared" ref="I119" si="60">I108+I118</f>
        <v>279.72000000000003</v>
      </c>
      <c r="J119" s="32">
        <f t="shared" ref="J119:L119" si="61">J108+J118</f>
        <v>1425.03</v>
      </c>
      <c r="K119" s="32"/>
      <c r="L119" s="32">
        <f t="shared" si="61"/>
        <v>299.48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250</v>
      </c>
      <c r="G120" s="40">
        <v>4.5599999999999996</v>
      </c>
      <c r="H120" s="40">
        <v>4.83</v>
      </c>
      <c r="I120" s="40">
        <v>41.4</v>
      </c>
      <c r="J120" s="40">
        <v>227.5</v>
      </c>
      <c r="K120" s="41">
        <v>185</v>
      </c>
      <c r="L120" s="40">
        <v>55.8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 t="s">
        <v>66</v>
      </c>
      <c r="G122" s="43">
        <v>0.13</v>
      </c>
      <c r="H122" s="43">
        <v>0.02</v>
      </c>
      <c r="I122" s="43">
        <v>15.2</v>
      </c>
      <c r="J122" s="43">
        <v>62</v>
      </c>
      <c r="K122" s="44">
        <v>377</v>
      </c>
      <c r="L122" s="43">
        <v>4.75</v>
      </c>
    </row>
    <row r="123" spans="1:12" ht="15" x14ac:dyDescent="0.25">
      <c r="A123" s="14"/>
      <c r="B123" s="15"/>
      <c r="C123" s="11"/>
      <c r="D123" s="7" t="s">
        <v>23</v>
      </c>
      <c r="E123" s="42" t="s">
        <v>57</v>
      </c>
      <c r="F123" s="43">
        <v>50</v>
      </c>
      <c r="G123" s="43">
        <v>2.36</v>
      </c>
      <c r="H123" s="43">
        <v>7.49</v>
      </c>
      <c r="I123" s="43">
        <v>14.89</v>
      </c>
      <c r="J123" s="43">
        <v>136</v>
      </c>
      <c r="K123" s="44">
        <v>3</v>
      </c>
      <c r="L123" s="43">
        <v>9.4499999999999993</v>
      </c>
    </row>
    <row r="124" spans="1:12" ht="15" x14ac:dyDescent="0.25">
      <c r="A124" s="14"/>
      <c r="B124" s="15"/>
      <c r="C124" s="11"/>
      <c r="D124" s="7" t="s">
        <v>24</v>
      </c>
      <c r="E124" s="42" t="s">
        <v>68</v>
      </c>
      <c r="F124" s="43">
        <v>200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>
        <v>338</v>
      </c>
      <c r="L124" s="43">
        <v>25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7.4499999999999993</v>
      </c>
      <c r="H127" s="19">
        <f t="shared" si="62"/>
        <v>12.74</v>
      </c>
      <c r="I127" s="19">
        <f t="shared" si="62"/>
        <v>81.289999999999992</v>
      </c>
      <c r="J127" s="19">
        <f t="shared" si="62"/>
        <v>472.5</v>
      </c>
      <c r="K127" s="25"/>
      <c r="L127" s="19">
        <f t="shared" ref="L127" si="63">SUM(L120:L126)</f>
        <v>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100</v>
      </c>
      <c r="G128" s="43">
        <v>1.17</v>
      </c>
      <c r="H128" s="43">
        <v>6</v>
      </c>
      <c r="I128" s="43">
        <v>3.83</v>
      </c>
      <c r="J128" s="43">
        <v>73.83</v>
      </c>
      <c r="K128" s="44">
        <v>29</v>
      </c>
      <c r="L128" s="43">
        <v>17</v>
      </c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2.02</v>
      </c>
      <c r="H129" s="43">
        <v>5.09</v>
      </c>
      <c r="I129" s="43">
        <v>11.98</v>
      </c>
      <c r="J129" s="43">
        <v>107.25</v>
      </c>
      <c r="K129" s="44">
        <v>96</v>
      </c>
      <c r="L129" s="43">
        <v>33.78</v>
      </c>
    </row>
    <row r="130" spans="1:12" ht="15" x14ac:dyDescent="0.25">
      <c r="A130" s="14"/>
      <c r="B130" s="15"/>
      <c r="C130" s="11"/>
      <c r="D130" s="7" t="s">
        <v>28</v>
      </c>
      <c r="E130" s="42" t="s">
        <v>94</v>
      </c>
      <c r="F130" s="43">
        <v>200</v>
      </c>
      <c r="G130" s="43">
        <v>14.05</v>
      </c>
      <c r="H130" s="43">
        <v>14.31</v>
      </c>
      <c r="I130" s="43">
        <v>30.44</v>
      </c>
      <c r="J130" s="43">
        <v>306.25</v>
      </c>
      <c r="K130" s="44">
        <v>232</v>
      </c>
      <c r="L130" s="43">
        <v>88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95</v>
      </c>
      <c r="F132" s="43">
        <v>200</v>
      </c>
      <c r="G132" s="43">
        <v>1</v>
      </c>
      <c r="H132" s="43" t="s">
        <v>96</v>
      </c>
      <c r="I132" s="43">
        <v>20.2</v>
      </c>
      <c r="J132" s="43">
        <v>84.8</v>
      </c>
      <c r="K132" s="44">
        <v>389</v>
      </c>
      <c r="L132" s="43">
        <v>30</v>
      </c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30</v>
      </c>
      <c r="G133" s="43">
        <v>1.68</v>
      </c>
      <c r="H133" s="43">
        <v>0.33</v>
      </c>
      <c r="I133" s="43">
        <v>14.82</v>
      </c>
      <c r="J133" s="43">
        <v>68.97</v>
      </c>
      <c r="K133" s="51" t="s">
        <v>54</v>
      </c>
      <c r="L133" s="43">
        <v>1.88</v>
      </c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20</v>
      </c>
      <c r="G134" s="43">
        <v>1.58</v>
      </c>
      <c r="H134" s="43">
        <v>0.2</v>
      </c>
      <c r="I134" s="43">
        <v>9.66</v>
      </c>
      <c r="J134" s="43">
        <v>46.76</v>
      </c>
      <c r="K134" s="51" t="s">
        <v>54</v>
      </c>
      <c r="L134" s="43">
        <v>1.92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21.5</v>
      </c>
      <c r="H137" s="19">
        <f t="shared" si="64"/>
        <v>25.929999999999996</v>
      </c>
      <c r="I137" s="19">
        <f t="shared" si="64"/>
        <v>90.93</v>
      </c>
      <c r="J137" s="19">
        <f t="shared" si="64"/>
        <v>687.86</v>
      </c>
      <c r="K137" s="25"/>
      <c r="L137" s="19">
        <f t="shared" ref="L137" si="65">SUM(L128:L136)</f>
        <v>172.57999999999998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1300</v>
      </c>
      <c r="G138" s="32">
        <f t="shared" ref="G138" si="66">G127+G137</f>
        <v>28.95</v>
      </c>
      <c r="H138" s="32">
        <f t="shared" ref="H138" si="67">H127+H137</f>
        <v>38.669999999999995</v>
      </c>
      <c r="I138" s="32">
        <f t="shared" ref="I138" si="68">I127+I137</f>
        <v>172.22</v>
      </c>
      <c r="J138" s="32">
        <f t="shared" ref="J138:L138" si="69">J127+J137</f>
        <v>1160.3600000000001</v>
      </c>
      <c r="K138" s="32"/>
      <c r="L138" s="32">
        <f t="shared" si="69"/>
        <v>267.58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250</v>
      </c>
      <c r="G139" s="40">
        <v>5.67</v>
      </c>
      <c r="H139" s="40">
        <v>8.94</v>
      </c>
      <c r="I139" s="40">
        <v>32.5</v>
      </c>
      <c r="J139" s="40">
        <v>233.2</v>
      </c>
      <c r="K139" s="41">
        <v>173</v>
      </c>
      <c r="L139" s="40">
        <v>29.01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 t="s">
        <v>44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3.1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97</v>
      </c>
      <c r="F142" s="43">
        <v>50</v>
      </c>
      <c r="G142" s="43">
        <v>5.8</v>
      </c>
      <c r="H142" s="43">
        <v>8.3000000000000007</v>
      </c>
      <c r="I142" s="43">
        <v>14.83</v>
      </c>
      <c r="J142" s="43">
        <v>157</v>
      </c>
      <c r="K142" s="44">
        <v>3</v>
      </c>
      <c r="L142" s="43">
        <v>27.89</v>
      </c>
    </row>
    <row r="143" spans="1:12" ht="15" x14ac:dyDescent="0.25">
      <c r="A143" s="23"/>
      <c r="B143" s="15"/>
      <c r="C143" s="11"/>
      <c r="D143" s="7" t="s">
        <v>24</v>
      </c>
      <c r="E143" s="42" t="s">
        <v>58</v>
      </c>
      <c r="F143" s="43">
        <v>200</v>
      </c>
      <c r="G143" s="43">
        <v>0.4</v>
      </c>
      <c r="H143" s="43">
        <v>0.3</v>
      </c>
      <c r="I143" s="43">
        <v>10.3</v>
      </c>
      <c r="J143" s="43">
        <v>47</v>
      </c>
      <c r="K143" s="44">
        <v>338</v>
      </c>
      <c r="L143" s="43">
        <v>35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11.94</v>
      </c>
      <c r="H146" s="19">
        <f t="shared" si="70"/>
        <v>17.559999999999999</v>
      </c>
      <c r="I146" s="19">
        <f t="shared" si="70"/>
        <v>72.63</v>
      </c>
      <c r="J146" s="19">
        <f t="shared" si="70"/>
        <v>497.2</v>
      </c>
      <c r="K146" s="25"/>
      <c r="L146" s="19">
        <f t="shared" ref="L146" si="71">SUM(L139:L145)</f>
        <v>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100</v>
      </c>
      <c r="G147" s="43">
        <v>0.83</v>
      </c>
      <c r="H147" s="43">
        <v>6.12</v>
      </c>
      <c r="I147" s="43">
        <v>5.33</v>
      </c>
      <c r="J147" s="43">
        <v>79.33</v>
      </c>
      <c r="K147" s="44">
        <v>48</v>
      </c>
      <c r="L147" s="43">
        <v>14</v>
      </c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250</v>
      </c>
      <c r="G148" s="43">
        <v>2.34</v>
      </c>
      <c r="H148" s="43">
        <v>2.83</v>
      </c>
      <c r="I148" s="43">
        <v>16.87</v>
      </c>
      <c r="J148" s="43">
        <v>114</v>
      </c>
      <c r="K148" s="44">
        <v>97</v>
      </c>
      <c r="L148" s="43">
        <v>25.5</v>
      </c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90</v>
      </c>
      <c r="G149" s="43">
        <v>12.9</v>
      </c>
      <c r="H149" s="43">
        <v>20.6</v>
      </c>
      <c r="I149" s="43">
        <v>10.9</v>
      </c>
      <c r="J149" s="43">
        <v>283.10000000000002</v>
      </c>
      <c r="K149" s="44">
        <v>269</v>
      </c>
      <c r="L149" s="43">
        <v>88</v>
      </c>
    </row>
    <row r="150" spans="1:12" ht="15" x14ac:dyDescent="0.25">
      <c r="A150" s="23"/>
      <c r="B150" s="15"/>
      <c r="C150" s="11"/>
      <c r="D150" s="7" t="s">
        <v>29</v>
      </c>
      <c r="E150" s="42" t="s">
        <v>101</v>
      </c>
      <c r="F150" s="43">
        <v>150</v>
      </c>
      <c r="G150" s="43">
        <v>5.51</v>
      </c>
      <c r="H150" s="43">
        <v>4.5199999999999996</v>
      </c>
      <c r="I150" s="43">
        <v>26.45</v>
      </c>
      <c r="J150" s="43">
        <v>168.45</v>
      </c>
      <c r="K150" s="44">
        <v>309</v>
      </c>
      <c r="L150" s="43">
        <v>11.53</v>
      </c>
    </row>
    <row r="151" spans="1:12" ht="15" x14ac:dyDescent="0.25">
      <c r="A151" s="23"/>
      <c r="B151" s="15"/>
      <c r="C151" s="11"/>
      <c r="D151" s="7" t="s">
        <v>30</v>
      </c>
      <c r="E151" s="42" t="s">
        <v>102</v>
      </c>
      <c r="F151" s="43">
        <v>200</v>
      </c>
      <c r="G151" s="43">
        <v>0.66</v>
      </c>
      <c r="H151" s="43">
        <v>0.09</v>
      </c>
      <c r="I151" s="43">
        <v>32.01</v>
      </c>
      <c r="J151" s="43">
        <v>132.80000000000001</v>
      </c>
      <c r="K151" s="44">
        <v>349</v>
      </c>
      <c r="L151" s="43">
        <v>9.5</v>
      </c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30</v>
      </c>
      <c r="G152" s="43">
        <v>1.68</v>
      </c>
      <c r="H152" s="43">
        <v>0.33</v>
      </c>
      <c r="I152" s="43">
        <v>14.82</v>
      </c>
      <c r="J152" s="43">
        <v>68.97</v>
      </c>
      <c r="K152" s="51" t="s">
        <v>54</v>
      </c>
      <c r="L152" s="43">
        <v>1.88</v>
      </c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20</v>
      </c>
      <c r="G153" s="43">
        <v>1.58</v>
      </c>
      <c r="H153" s="43">
        <v>0.2</v>
      </c>
      <c r="I153" s="43">
        <v>9.66</v>
      </c>
      <c r="J153" s="43">
        <v>46.76</v>
      </c>
      <c r="K153" s="51" t="s">
        <v>54</v>
      </c>
      <c r="L153" s="43">
        <v>1.92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25.5</v>
      </c>
      <c r="H156" s="19">
        <f t="shared" si="72"/>
        <v>34.690000000000005</v>
      </c>
      <c r="I156" s="19">
        <f t="shared" si="72"/>
        <v>116.03999999999999</v>
      </c>
      <c r="J156" s="19">
        <f t="shared" si="72"/>
        <v>893.41000000000008</v>
      </c>
      <c r="K156" s="25"/>
      <c r="L156" s="19">
        <f t="shared" ref="L156" si="73">SUM(L147:L155)</f>
        <v>152.32999999999998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1340</v>
      </c>
      <c r="G157" s="32">
        <f t="shared" ref="G157" si="74">G146+G156</f>
        <v>37.44</v>
      </c>
      <c r="H157" s="32">
        <f t="shared" ref="H157" si="75">H146+H156</f>
        <v>52.25</v>
      </c>
      <c r="I157" s="32">
        <f t="shared" ref="I157" si="76">I146+I156</f>
        <v>188.67</v>
      </c>
      <c r="J157" s="32">
        <f t="shared" ref="J157:L157" si="77">J146+J156</f>
        <v>1390.6100000000001</v>
      </c>
      <c r="K157" s="32"/>
      <c r="L157" s="32">
        <f t="shared" si="77"/>
        <v>247.32999999999998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250</v>
      </c>
      <c r="G158" s="40">
        <v>19.41</v>
      </c>
      <c r="H158" s="40">
        <v>15.19</v>
      </c>
      <c r="I158" s="40">
        <v>49.74</v>
      </c>
      <c r="J158" s="40">
        <v>413.57</v>
      </c>
      <c r="K158" s="41">
        <v>222</v>
      </c>
      <c r="L158" s="40">
        <v>33.08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 t="s">
        <v>44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>
        <v>3.1</v>
      </c>
    </row>
    <row r="161" spans="1:12" ht="15" x14ac:dyDescent="0.25">
      <c r="A161" s="23"/>
      <c r="B161" s="15"/>
      <c r="C161" s="11"/>
      <c r="D161" s="7" t="s">
        <v>23</v>
      </c>
      <c r="E161" s="42" t="s">
        <v>67</v>
      </c>
      <c r="F161" s="43">
        <v>50</v>
      </c>
      <c r="G161" s="43">
        <v>5.3</v>
      </c>
      <c r="H161" s="43">
        <v>8.26</v>
      </c>
      <c r="I161" s="43">
        <v>14.82</v>
      </c>
      <c r="J161" s="43">
        <v>155</v>
      </c>
      <c r="K161" s="44">
        <v>6</v>
      </c>
      <c r="L161" s="43">
        <v>33.82</v>
      </c>
    </row>
    <row r="162" spans="1:12" ht="15" x14ac:dyDescent="0.25">
      <c r="A162" s="23"/>
      <c r="B162" s="15"/>
      <c r="C162" s="11"/>
      <c r="D162" s="7" t="s">
        <v>24</v>
      </c>
      <c r="E162" s="42" t="s">
        <v>68</v>
      </c>
      <c r="F162" s="43">
        <v>200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>
        <v>25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25.18</v>
      </c>
      <c r="H165" s="19">
        <f t="shared" si="78"/>
        <v>23.869999999999997</v>
      </c>
      <c r="I165" s="19">
        <f t="shared" si="78"/>
        <v>89.36</v>
      </c>
      <c r="J165" s="19">
        <f t="shared" si="78"/>
        <v>675.56999999999994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104</v>
      </c>
      <c r="F166" s="43">
        <v>100</v>
      </c>
      <c r="G166" s="43">
        <v>0.28000000000000003</v>
      </c>
      <c r="H166" s="43">
        <v>9.3800000000000008</v>
      </c>
      <c r="I166" s="43">
        <v>7.17</v>
      </c>
      <c r="J166" s="43">
        <v>131.9</v>
      </c>
      <c r="K166" s="44">
        <v>50</v>
      </c>
      <c r="L166" s="43">
        <v>18</v>
      </c>
    </row>
    <row r="167" spans="1:12" ht="15" x14ac:dyDescent="0.25">
      <c r="A167" s="23"/>
      <c r="B167" s="15"/>
      <c r="C167" s="11"/>
      <c r="D167" s="7" t="s">
        <v>27</v>
      </c>
      <c r="E167" s="42" t="s">
        <v>105</v>
      </c>
      <c r="F167" s="43">
        <v>250</v>
      </c>
      <c r="G167" s="43">
        <v>1.77</v>
      </c>
      <c r="H167" s="43">
        <v>7.9</v>
      </c>
      <c r="I167" s="43">
        <v>4.1399999999999997</v>
      </c>
      <c r="J167" s="43">
        <v>89.75</v>
      </c>
      <c r="K167" s="44">
        <v>88</v>
      </c>
      <c r="L167" s="43">
        <v>30.15</v>
      </c>
    </row>
    <row r="168" spans="1:12" ht="15" x14ac:dyDescent="0.25">
      <c r="A168" s="23"/>
      <c r="B168" s="15"/>
      <c r="C168" s="11"/>
      <c r="D168" s="7" t="s">
        <v>28</v>
      </c>
      <c r="E168" s="42" t="s">
        <v>71</v>
      </c>
      <c r="F168" s="43">
        <v>240</v>
      </c>
      <c r="G168" s="43">
        <v>16.899999999999999</v>
      </c>
      <c r="H168" s="43">
        <v>40.5</v>
      </c>
      <c r="I168" s="43">
        <v>22.7</v>
      </c>
      <c r="J168" s="43">
        <v>525.29999999999995</v>
      </c>
      <c r="K168" s="44">
        <v>259</v>
      </c>
      <c r="L168" s="43">
        <v>74.11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0.11</v>
      </c>
      <c r="H170" s="43">
        <v>0.12</v>
      </c>
      <c r="I170" s="43">
        <v>25.09</v>
      </c>
      <c r="J170" s="43">
        <v>119.2</v>
      </c>
      <c r="K170" s="44">
        <v>352</v>
      </c>
      <c r="L170" s="43">
        <v>13.18</v>
      </c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30</v>
      </c>
      <c r="G171" s="43">
        <v>1.68</v>
      </c>
      <c r="H171" s="43">
        <v>0.33</v>
      </c>
      <c r="I171" s="43">
        <v>14.82</v>
      </c>
      <c r="J171" s="43">
        <v>68.97</v>
      </c>
      <c r="K171" s="51" t="s">
        <v>54</v>
      </c>
      <c r="L171" s="43">
        <v>1.88</v>
      </c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20</v>
      </c>
      <c r="G172" s="43">
        <v>1.58</v>
      </c>
      <c r="H172" s="43">
        <v>0.2</v>
      </c>
      <c r="I172" s="43">
        <v>9.66</v>
      </c>
      <c r="J172" s="43">
        <v>46.76</v>
      </c>
      <c r="K172" s="51" t="s">
        <v>54</v>
      </c>
      <c r="L172" s="43">
        <v>1.92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22.32</v>
      </c>
      <c r="H175" s="19">
        <f t="shared" si="80"/>
        <v>58.43</v>
      </c>
      <c r="I175" s="19">
        <f t="shared" si="80"/>
        <v>83.579999999999984</v>
      </c>
      <c r="J175" s="19">
        <f t="shared" si="80"/>
        <v>981.88</v>
      </c>
      <c r="K175" s="25"/>
      <c r="L175" s="19">
        <f t="shared" ref="L175" si="81">SUM(L166:L174)</f>
        <v>139.23999999999998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1340</v>
      </c>
      <c r="G176" s="32">
        <f t="shared" ref="G176" si="82">G165+G175</f>
        <v>47.5</v>
      </c>
      <c r="H176" s="32">
        <f t="shared" ref="H176" si="83">H165+H175</f>
        <v>82.3</v>
      </c>
      <c r="I176" s="32">
        <f t="shared" ref="I176" si="84">I165+I175</f>
        <v>172.94</v>
      </c>
      <c r="J176" s="32">
        <f t="shared" ref="J176:L176" si="85">J165+J175</f>
        <v>1657.4499999999998</v>
      </c>
      <c r="K176" s="32"/>
      <c r="L176" s="32">
        <f t="shared" si="85"/>
        <v>234.23999999999998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55</v>
      </c>
      <c r="F177" s="40">
        <v>190</v>
      </c>
      <c r="G177" s="40">
        <v>13.01</v>
      </c>
      <c r="H177" s="40">
        <v>23.17</v>
      </c>
      <c r="I177" s="40">
        <v>2.46</v>
      </c>
      <c r="J177" s="40">
        <v>270.35000000000002</v>
      </c>
      <c r="K177" s="41">
        <v>210</v>
      </c>
      <c r="L177" s="40">
        <v>33</v>
      </c>
    </row>
    <row r="178" spans="1:12" ht="15" x14ac:dyDescent="0.25">
      <c r="A178" s="23"/>
      <c r="B178" s="15"/>
      <c r="C178" s="11"/>
      <c r="D178" s="6"/>
      <c r="E178" s="42" t="s">
        <v>106</v>
      </c>
      <c r="F178" s="43">
        <v>65</v>
      </c>
      <c r="G178" s="43">
        <v>0.77</v>
      </c>
      <c r="H178" s="43">
        <v>8.8999999999999996E-2</v>
      </c>
      <c r="I178" s="43">
        <v>1.43</v>
      </c>
      <c r="J178" s="43">
        <v>16.91</v>
      </c>
      <c r="K178" s="44">
        <v>131</v>
      </c>
      <c r="L178" s="43">
        <v>2.8</v>
      </c>
    </row>
    <row r="179" spans="1:12" ht="15" x14ac:dyDescent="0.25">
      <c r="A179" s="23"/>
      <c r="B179" s="15"/>
      <c r="C179" s="11"/>
      <c r="D179" s="7" t="s">
        <v>22</v>
      </c>
      <c r="E179" s="42" t="s">
        <v>107</v>
      </c>
      <c r="F179" s="43" t="s">
        <v>66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>
        <v>4.75</v>
      </c>
    </row>
    <row r="180" spans="1:12" ht="15" x14ac:dyDescent="0.25">
      <c r="A180" s="23"/>
      <c r="B180" s="15"/>
      <c r="C180" s="11"/>
      <c r="D180" s="7" t="s">
        <v>23</v>
      </c>
      <c r="E180" s="42" t="s">
        <v>57</v>
      </c>
      <c r="F180" s="43">
        <v>65</v>
      </c>
      <c r="G180" s="43">
        <v>2.36</v>
      </c>
      <c r="H180" s="43">
        <v>7.49</v>
      </c>
      <c r="I180" s="43">
        <v>14.89</v>
      </c>
      <c r="J180" s="43">
        <v>136</v>
      </c>
      <c r="K180" s="44">
        <v>1</v>
      </c>
      <c r="L180" s="43">
        <v>19.45</v>
      </c>
    </row>
    <row r="181" spans="1:12" ht="15" x14ac:dyDescent="0.25">
      <c r="A181" s="23"/>
      <c r="B181" s="15"/>
      <c r="C181" s="11"/>
      <c r="D181" s="7" t="s">
        <v>24</v>
      </c>
      <c r="E181" s="42" t="s">
        <v>108</v>
      </c>
      <c r="F181" s="43">
        <v>200</v>
      </c>
      <c r="G181" s="43">
        <v>0.8</v>
      </c>
      <c r="H181" s="43">
        <v>0.2</v>
      </c>
      <c r="I181" s="43">
        <v>22.5</v>
      </c>
      <c r="J181" s="43">
        <v>98</v>
      </c>
      <c r="K181" s="44">
        <v>341</v>
      </c>
      <c r="L181" s="43">
        <v>35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17.07</v>
      </c>
      <c r="H184" s="19">
        <f t="shared" si="86"/>
        <v>30.968999999999998</v>
      </c>
      <c r="I184" s="19">
        <f t="shared" si="86"/>
        <v>56.480000000000004</v>
      </c>
      <c r="J184" s="19">
        <f t="shared" si="86"/>
        <v>583.26</v>
      </c>
      <c r="K184" s="25"/>
      <c r="L184" s="19">
        <f t="shared" ref="L184" si="87">SUM(L177:L183)</f>
        <v>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109</v>
      </c>
      <c r="F185" s="43">
        <v>100</v>
      </c>
      <c r="G185" s="43">
        <v>3.37</v>
      </c>
      <c r="H185" s="43">
        <v>6.38</v>
      </c>
      <c r="I185" s="43">
        <v>24.83</v>
      </c>
      <c r="J185" s="43">
        <v>169.83</v>
      </c>
      <c r="K185" s="44">
        <v>41</v>
      </c>
      <c r="L185" s="43">
        <v>28</v>
      </c>
    </row>
    <row r="186" spans="1:12" ht="15" x14ac:dyDescent="0.25">
      <c r="A186" s="23"/>
      <c r="B186" s="15"/>
      <c r="C186" s="11"/>
      <c r="D186" s="7" t="s">
        <v>27</v>
      </c>
      <c r="E186" s="42" t="s">
        <v>110</v>
      </c>
      <c r="F186" s="43">
        <v>250</v>
      </c>
      <c r="G186" s="43">
        <v>2.2000000000000002</v>
      </c>
      <c r="H186" s="43">
        <v>2.78</v>
      </c>
      <c r="I186" s="43">
        <v>15.39</v>
      </c>
      <c r="J186" s="43">
        <v>106</v>
      </c>
      <c r="K186" s="44">
        <v>106</v>
      </c>
      <c r="L186" s="43">
        <v>33.700000000000003</v>
      </c>
    </row>
    <row r="187" spans="1:12" ht="15" x14ac:dyDescent="0.25">
      <c r="A187" s="23"/>
      <c r="B187" s="15"/>
      <c r="C187" s="11"/>
      <c r="D187" s="7" t="s">
        <v>28</v>
      </c>
      <c r="E187" s="42" t="s">
        <v>111</v>
      </c>
      <c r="F187" s="43" t="s">
        <v>112</v>
      </c>
      <c r="G187" s="43">
        <v>15.18</v>
      </c>
      <c r="H187" s="43">
        <v>23.83</v>
      </c>
      <c r="I187" s="43">
        <v>15.83</v>
      </c>
      <c r="J187" s="43">
        <v>337.91</v>
      </c>
      <c r="K187" s="44">
        <v>294</v>
      </c>
      <c r="L187" s="43">
        <v>40.299999999999997</v>
      </c>
    </row>
    <row r="188" spans="1:12" ht="15" x14ac:dyDescent="0.25">
      <c r="A188" s="23"/>
      <c r="B188" s="15"/>
      <c r="C188" s="11"/>
      <c r="D188" s="7" t="s">
        <v>29</v>
      </c>
      <c r="E188" s="42" t="s">
        <v>113</v>
      </c>
      <c r="F188" s="43">
        <v>150</v>
      </c>
      <c r="G188" s="43">
        <v>0.73</v>
      </c>
      <c r="H188" s="43">
        <v>7.29</v>
      </c>
      <c r="I188" s="43">
        <v>36.840000000000003</v>
      </c>
      <c r="J188" s="43">
        <v>226</v>
      </c>
      <c r="K188" s="44">
        <v>171</v>
      </c>
      <c r="L188" s="43">
        <v>25</v>
      </c>
    </row>
    <row r="189" spans="1:12" ht="15" x14ac:dyDescent="0.25">
      <c r="A189" s="23"/>
      <c r="B189" s="15"/>
      <c r="C189" s="11"/>
      <c r="D189" s="7" t="s">
        <v>30</v>
      </c>
      <c r="E189" s="42" t="s">
        <v>102</v>
      </c>
      <c r="F189" s="43">
        <v>200</v>
      </c>
      <c r="G189" s="43">
        <v>0.66</v>
      </c>
      <c r="H189" s="43">
        <v>0.01</v>
      </c>
      <c r="I189" s="43">
        <v>32.14</v>
      </c>
      <c r="J189" s="43">
        <v>132.80000000000001</v>
      </c>
      <c r="K189" s="44">
        <v>349</v>
      </c>
      <c r="L189" s="43">
        <v>9.5</v>
      </c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30</v>
      </c>
      <c r="G190" s="43">
        <v>1.68</v>
      </c>
      <c r="H190" s="43">
        <v>0.33</v>
      </c>
      <c r="I190" s="43">
        <v>14.82</v>
      </c>
      <c r="J190" s="43">
        <v>68.97</v>
      </c>
      <c r="K190" s="51" t="s">
        <v>54</v>
      </c>
      <c r="L190" s="43">
        <v>1.88</v>
      </c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20</v>
      </c>
      <c r="G191" s="43">
        <v>1.58</v>
      </c>
      <c r="H191" s="43">
        <v>0.2</v>
      </c>
      <c r="I191" s="43">
        <v>9.66</v>
      </c>
      <c r="J191" s="43">
        <v>46.76</v>
      </c>
      <c r="K191" s="51" t="s">
        <v>54</v>
      </c>
      <c r="L191" s="43">
        <v>1.92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25.4</v>
      </c>
      <c r="H194" s="19">
        <f t="shared" si="88"/>
        <v>40.819999999999993</v>
      </c>
      <c r="I194" s="19">
        <f t="shared" si="88"/>
        <v>149.51</v>
      </c>
      <c r="J194" s="19">
        <f t="shared" si="88"/>
        <v>1088.27</v>
      </c>
      <c r="K194" s="25"/>
      <c r="L194" s="19">
        <f t="shared" ref="L194" si="89">SUM(L185:L193)</f>
        <v>140.29999999999998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1270</v>
      </c>
      <c r="G195" s="32">
        <f t="shared" ref="G195" si="90">G184+G194</f>
        <v>42.47</v>
      </c>
      <c r="H195" s="32">
        <f t="shared" ref="H195" si="91">H184+H194</f>
        <v>71.788999999999987</v>
      </c>
      <c r="I195" s="32">
        <f t="shared" ref="I195" si="92">I184+I194</f>
        <v>205.99</v>
      </c>
      <c r="J195" s="32">
        <f t="shared" ref="J195:L195" si="93">J184+J194</f>
        <v>1671.53</v>
      </c>
      <c r="K195" s="32"/>
      <c r="L195" s="32">
        <f t="shared" si="93"/>
        <v>235.29999999999998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1341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41.233000000000004</v>
      </c>
      <c r="H196" s="34">
        <f t="shared" si="94"/>
        <v>55.242800000000003</v>
      </c>
      <c r="I196" s="34">
        <f t="shared" si="94"/>
        <v>186.62500000000003</v>
      </c>
      <c r="J196" s="34">
        <f t="shared" si="94"/>
        <v>1392.6450000000002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255.06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2023-10-12T13:08:30Z</cp:lastPrinted>
  <dcterms:created xsi:type="dcterms:W3CDTF">2022-05-16T14:23:56Z</dcterms:created>
  <dcterms:modified xsi:type="dcterms:W3CDTF">2023-10-13T07:38:24Z</dcterms:modified>
</cp:coreProperties>
</file>